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5476" windowWidth="15195" windowHeight="12525" activeTab="0"/>
  </bookViews>
  <sheets>
    <sheet name="Cetus-700,800,900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<sst xmlns="http://schemas.openxmlformats.org/spreadsheetml/2006/main" count="39" uniqueCount="39">
  <si>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опции</t>
  </si>
  <si>
    <t>Цена, $</t>
  </si>
  <si>
    <t>Цена общая</t>
  </si>
  <si>
    <t>обогреваемый ПВД</t>
  </si>
  <si>
    <t>Авионика</t>
  </si>
  <si>
    <t>Разное</t>
  </si>
  <si>
    <t>Стандартная комплектация</t>
  </si>
  <si>
    <t>Всего</t>
  </si>
  <si>
    <t>Продавец:</t>
  </si>
  <si>
    <t>Покупатель:</t>
  </si>
  <si>
    <t>Всего опций</t>
  </si>
  <si>
    <t>цвет металик</t>
  </si>
  <si>
    <t>чехол на фонарь летний</t>
  </si>
  <si>
    <t>Кол-во</t>
  </si>
  <si>
    <t>Электрика</t>
  </si>
  <si>
    <t>Планер</t>
  </si>
  <si>
    <t>Винтомоторная группа</t>
  </si>
  <si>
    <t>счетчик моточасов механический /электрический есть в мониторе двигателя/</t>
  </si>
  <si>
    <t>стояночный тормоз</t>
  </si>
  <si>
    <r>
      <t xml:space="preserve">В электронной версии заполнить только </t>
    </r>
    <r>
      <rPr>
        <b/>
        <sz val="9"/>
        <color indexed="22"/>
        <rFont val="Verdana"/>
        <family val="2"/>
      </rPr>
      <t>СЕРЫЕ</t>
    </r>
    <r>
      <rPr>
        <b/>
        <sz val="9"/>
        <color indexed="23"/>
        <rFont val="Verdana"/>
        <family val="2"/>
      </rPr>
      <t xml:space="preserve"> клетки.   В </t>
    </r>
    <r>
      <rPr>
        <b/>
        <sz val="9"/>
        <color indexed="53"/>
        <rFont val="Verdana"/>
        <family val="2"/>
      </rPr>
      <t>ОРАНЖЕВЫХ</t>
    </r>
    <r>
      <rPr>
        <b/>
        <sz val="9"/>
        <color indexed="23"/>
        <rFont val="Verdana"/>
        <family val="2"/>
      </rPr>
      <t xml:space="preserve"> появится результат.</t>
    </r>
  </si>
  <si>
    <t>Срок сдачи ЛА</t>
  </si>
  <si>
    <t>Оплата в рублях по курсу ЦБ на день оплаты</t>
  </si>
  <si>
    <t>чехлы на весь самолет, зимние (включая чехол на фонарь)</t>
  </si>
  <si>
    <t>Приложение № 1.2 к договору купли-продажи от__________ №___________</t>
  </si>
  <si>
    <t>2й платеж /60%/</t>
  </si>
  <si>
    <t>радиобуй Ameri-King с регистрацией в КОСПАСС САРСАТ</t>
  </si>
  <si>
    <t>нестандартный раскрас Iй категории сложности</t>
  </si>
  <si>
    <t>нестандартный раскрас IIй категории сложности</t>
  </si>
  <si>
    <t>воздушный винт изменяемого в полете шага с регулятором оборотов, электрический</t>
  </si>
  <si>
    <t>Депозит /25%/</t>
  </si>
  <si>
    <t>3й платеж /15%/</t>
  </si>
  <si>
    <t>___/___</t>
  </si>
  <si>
    <t>светодиодные БАНО со стробом и посадочная фара</t>
  </si>
  <si>
    <t>дублирующий высотомер</t>
  </si>
  <si>
    <t>дублирующий указатель скорости УС-400</t>
  </si>
  <si>
    <t xml:space="preserve">автопилот двухосевой Dynon </t>
  </si>
  <si>
    <t>струбцина на киль</t>
  </si>
  <si>
    <t>электрическая система предпускового подогрева двигателя Reiff</t>
  </si>
  <si>
    <t>GPS Garmin 696, цветной, встроенный в коробе (вместо короба AERA 500)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</si>
</sst>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color indexed="23"/>
      <name val="Verdana"/>
      <family val="2"/>
    </font>
    <font>
      <b/>
      <sz val="9"/>
      <color indexed="22"/>
      <name val="Verdana"/>
      <family val="2"/>
    </font>
    <font>
      <b/>
      <sz val="9"/>
      <color indexed="53"/>
      <name val="Verdana"/>
      <family val="2"/>
    </font>
    <font>
      <b/>
      <sz val="10.5"/>
      <color indexed="23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52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ck">
        <color indexed="52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1" fillId="34" borderId="15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72.625" style="0" customWidth="1"/>
    <col min="2" max="2" width="6.00390625" style="0" bestFit="1" customWidth="1"/>
    <col min="3" max="3" width="4.875" style="0" bestFit="1" customWidth="1"/>
    <col min="4" max="4" width="8.75390625" style="0" customWidth="1"/>
  </cols>
  <sheetData>
    <row r="1" spans="1:4" ht="12.75" customHeight="1">
      <c r="A1" s="33" t="s">
        <v>23</v>
      </c>
      <c r="B1" s="33"/>
      <c r="C1" s="33"/>
      <c r="D1" s="33"/>
    </row>
    <row r="2" spans="1:6" ht="18.75" customHeight="1">
      <c r="A2" s="35" t="s">
        <v>19</v>
      </c>
      <c r="B2" s="35"/>
      <c r="C2" s="35"/>
      <c r="D2" s="35"/>
      <c r="F2" s="23"/>
    </row>
    <row r="3" spans="1:4" ht="45.75" customHeight="1">
      <c r="A3" s="16" t="s">
        <v>0</v>
      </c>
      <c r="B3" s="14" t="s">
        <v>1</v>
      </c>
      <c r="C3" s="14" t="s">
        <v>13</v>
      </c>
      <c r="D3" s="14" t="s">
        <v>2</v>
      </c>
    </row>
    <row r="4" spans="1:4" ht="12.75">
      <c r="A4" s="38" t="s">
        <v>16</v>
      </c>
      <c r="B4" s="39"/>
      <c r="C4" s="39"/>
      <c r="D4" s="2"/>
    </row>
    <row r="5" spans="1:4" ht="12.75">
      <c r="A5" s="19" t="s">
        <v>28</v>
      </c>
      <c r="B5" s="8">
        <v>4950</v>
      </c>
      <c r="C5" s="11"/>
      <c r="D5" s="8">
        <f>B5*C5</f>
        <v>0</v>
      </c>
    </row>
    <row r="6" spans="1:4" ht="12.75">
      <c r="A6" s="40" t="s">
        <v>15</v>
      </c>
      <c r="B6" s="41"/>
      <c r="C6" s="41"/>
      <c r="D6" s="20"/>
    </row>
    <row r="7" spans="1:4" ht="12.75">
      <c r="A7" s="19" t="s">
        <v>11</v>
      </c>
      <c r="B7" s="8">
        <v>950</v>
      </c>
      <c r="C7" s="11"/>
      <c r="D7" s="8">
        <f>B7*C7</f>
        <v>0</v>
      </c>
    </row>
    <row r="8" spans="1:4" ht="12.75">
      <c r="A8" s="6" t="s">
        <v>26</v>
      </c>
      <c r="B8" s="22">
        <v>1950</v>
      </c>
      <c r="C8" s="11"/>
      <c r="D8" s="8">
        <f>B8*C8</f>
        <v>0</v>
      </c>
    </row>
    <row r="9" spans="1:4" ht="12.75">
      <c r="A9" s="6" t="s">
        <v>27</v>
      </c>
      <c r="B9" s="22">
        <v>3950</v>
      </c>
      <c r="C9" s="11"/>
      <c r="D9" s="8">
        <f>B9*C9</f>
        <v>0</v>
      </c>
    </row>
    <row r="10" spans="1:4" ht="12.75">
      <c r="A10" s="19" t="s">
        <v>18</v>
      </c>
      <c r="B10" s="18">
        <v>600</v>
      </c>
      <c r="C10" s="11"/>
      <c r="D10" s="18">
        <f>B10*C10</f>
        <v>0</v>
      </c>
    </row>
    <row r="11" spans="1:7" ht="12.75">
      <c r="A11" s="38" t="s">
        <v>14</v>
      </c>
      <c r="B11" s="39"/>
      <c r="C11" s="39"/>
      <c r="D11" s="2"/>
      <c r="G11" s="7"/>
    </row>
    <row r="12" spans="1:4" ht="12.75">
      <c r="A12" s="6" t="s">
        <v>32</v>
      </c>
      <c r="B12" s="8">
        <v>1950</v>
      </c>
      <c r="C12" s="11"/>
      <c r="D12" s="8">
        <f>B12*C12</f>
        <v>0</v>
      </c>
    </row>
    <row r="13" spans="1:4" ht="12.75">
      <c r="A13" s="6" t="s">
        <v>3</v>
      </c>
      <c r="B13" s="8">
        <v>950</v>
      </c>
      <c r="C13" s="11"/>
      <c r="D13" s="8">
        <f>B13*C13</f>
        <v>0</v>
      </c>
    </row>
    <row r="14" spans="1:4" ht="12.75">
      <c r="A14" s="6" t="s">
        <v>37</v>
      </c>
      <c r="B14" s="8">
        <v>490</v>
      </c>
      <c r="C14" s="11"/>
      <c r="D14" s="8">
        <f>B14*C14</f>
        <v>0</v>
      </c>
    </row>
    <row r="15" spans="1:4" ht="12.75">
      <c r="A15" s="38" t="s">
        <v>4</v>
      </c>
      <c r="B15" s="39"/>
      <c r="C15" s="39"/>
      <c r="D15" s="2"/>
    </row>
    <row r="16" spans="1:4" ht="12.75">
      <c r="A16" s="26" t="s">
        <v>33</v>
      </c>
      <c r="B16" s="17">
        <v>590</v>
      </c>
      <c r="C16" s="12"/>
      <c r="D16" s="9">
        <f>B16*C16</f>
        <v>0</v>
      </c>
    </row>
    <row r="17" spans="1:4" ht="12.75">
      <c r="A17" s="27" t="s">
        <v>34</v>
      </c>
      <c r="B17" s="18">
        <v>350</v>
      </c>
      <c r="C17" s="12"/>
      <c r="D17" s="18">
        <f>B17*C17</f>
        <v>0</v>
      </c>
    </row>
    <row r="18" spans="1:4" ht="12.75">
      <c r="A18" s="6" t="s">
        <v>38</v>
      </c>
      <c r="B18" s="9">
        <v>3950</v>
      </c>
      <c r="C18" s="12"/>
      <c r="D18" s="9">
        <f>B18*C18</f>
        <v>0</v>
      </c>
    </row>
    <row r="19" spans="1:4" ht="12.75">
      <c r="A19" s="6" t="s">
        <v>35</v>
      </c>
      <c r="B19" s="15">
        <v>2950</v>
      </c>
      <c r="C19" s="11"/>
      <c r="D19" s="8">
        <f>B19*C19</f>
        <v>0</v>
      </c>
    </row>
    <row r="20" spans="1:4" s="10" customFormat="1" ht="12.75">
      <c r="A20" s="6" t="s">
        <v>17</v>
      </c>
      <c r="B20" s="15">
        <v>200</v>
      </c>
      <c r="C20" s="11"/>
      <c r="D20" s="8">
        <f>B20*C20</f>
        <v>0</v>
      </c>
    </row>
    <row r="21" spans="1:4" ht="12.75">
      <c r="A21" s="6" t="s">
        <v>25</v>
      </c>
      <c r="B21" s="15">
        <v>2600</v>
      </c>
      <c r="C21" s="11"/>
      <c r="D21" s="8">
        <f>B21*C21</f>
        <v>0</v>
      </c>
    </row>
    <row r="22" spans="1:4" ht="12.75">
      <c r="A22" s="38" t="s">
        <v>5</v>
      </c>
      <c r="B22" s="39"/>
      <c r="C22" s="39"/>
      <c r="D22" s="2"/>
    </row>
    <row r="23" spans="1:4" ht="12.75">
      <c r="A23" s="6" t="s">
        <v>12</v>
      </c>
      <c r="B23" s="8">
        <v>450</v>
      </c>
      <c r="C23" s="11"/>
      <c r="D23" s="8">
        <f>B23*C23</f>
        <v>0</v>
      </c>
    </row>
    <row r="24" spans="1:4" ht="12.75">
      <c r="A24" s="6" t="s">
        <v>36</v>
      </c>
      <c r="B24" s="8">
        <v>150</v>
      </c>
      <c r="C24" s="11"/>
      <c r="D24" s="8">
        <f>B24*C24</f>
        <v>0</v>
      </c>
    </row>
    <row r="25" spans="1:4" ht="12.75">
      <c r="A25" s="6" t="s">
        <v>22</v>
      </c>
      <c r="B25" s="8">
        <v>1900</v>
      </c>
      <c r="C25" s="11"/>
      <c r="D25" s="8">
        <f>B25*C25</f>
        <v>0</v>
      </c>
    </row>
    <row r="26" spans="1:4" ht="12.75">
      <c r="A26" s="29"/>
      <c r="B26" s="28"/>
      <c r="C26" s="30"/>
      <c r="D26" s="31"/>
    </row>
    <row r="27" spans="1:4" ht="12.75">
      <c r="A27" s="36" t="s">
        <v>10</v>
      </c>
      <c r="B27" s="36"/>
      <c r="C27" s="36"/>
      <c r="D27" s="24">
        <f>SUM(D4:D25)</f>
        <v>0</v>
      </c>
    </row>
    <row r="28" spans="1:4" ht="12.75">
      <c r="A28" s="36" t="s">
        <v>6</v>
      </c>
      <c r="B28" s="36"/>
      <c r="C28" s="36"/>
      <c r="D28" s="32"/>
    </row>
    <row r="29" spans="1:4" ht="12.75">
      <c r="A29" s="36" t="s">
        <v>7</v>
      </c>
      <c r="B29" s="36"/>
      <c r="C29" s="36"/>
      <c r="D29" s="13">
        <f>D27+D28</f>
        <v>0</v>
      </c>
    </row>
    <row r="30" spans="1:4" ht="12.75">
      <c r="A30" s="36" t="s">
        <v>29</v>
      </c>
      <c r="B30" s="36"/>
      <c r="C30" s="37"/>
      <c r="D30" s="13">
        <f>D29*0.25</f>
        <v>0</v>
      </c>
    </row>
    <row r="31" spans="1:4" ht="12.75">
      <c r="A31" s="36" t="s">
        <v>24</v>
      </c>
      <c r="B31" s="36"/>
      <c r="C31" s="36"/>
      <c r="D31" s="13">
        <f>D29*0.6</f>
        <v>0</v>
      </c>
    </row>
    <row r="32" spans="1:4" ht="12.75" customHeight="1">
      <c r="A32" s="36" t="s">
        <v>30</v>
      </c>
      <c r="B32" s="36"/>
      <c r="C32" s="36"/>
      <c r="D32" s="13">
        <f>D29-D30-D31</f>
        <v>0</v>
      </c>
    </row>
    <row r="33" spans="1:4" ht="14.25" customHeight="1">
      <c r="A33" s="36" t="s">
        <v>21</v>
      </c>
      <c r="B33" s="43"/>
      <c r="C33" s="43"/>
      <c r="D33" s="43"/>
    </row>
    <row r="34" spans="1:4" ht="14.25" customHeight="1">
      <c r="A34" s="42" t="s">
        <v>20</v>
      </c>
      <c r="B34" s="42"/>
      <c r="C34" s="42"/>
      <c r="D34" s="3" t="s">
        <v>31</v>
      </c>
    </row>
    <row r="35" spans="1:4" ht="47.25" customHeight="1" thickBot="1">
      <c r="A35" s="25"/>
      <c r="B35" s="25"/>
      <c r="C35" s="25"/>
      <c r="D35" s="3"/>
    </row>
    <row r="36" spans="1:5" ht="31.5" customHeight="1" thickTop="1">
      <c r="A36" s="21" t="s">
        <v>8</v>
      </c>
      <c r="B36" s="34" t="s">
        <v>9</v>
      </c>
      <c r="C36" s="34"/>
      <c r="D36" s="34"/>
      <c r="E36" s="1"/>
    </row>
    <row r="37" spans="1:5" ht="74.25" customHeight="1">
      <c r="A37" s="4"/>
      <c r="B37" s="5"/>
      <c r="C37" s="5"/>
      <c r="D37" s="5"/>
      <c r="E37" s="1"/>
    </row>
  </sheetData>
  <sheetProtection/>
  <mergeCells count="16">
    <mergeCell ref="A33:D33"/>
    <mergeCell ref="A32:C32"/>
    <mergeCell ref="A11:C11"/>
    <mergeCell ref="A15:C15"/>
    <mergeCell ref="A22:C22"/>
    <mergeCell ref="A31:C31"/>
    <mergeCell ref="A1:D1"/>
    <mergeCell ref="B36:D36"/>
    <mergeCell ref="A2:D2"/>
    <mergeCell ref="A27:C27"/>
    <mergeCell ref="A28:C28"/>
    <mergeCell ref="A29:C29"/>
    <mergeCell ref="A30:C30"/>
    <mergeCell ref="A4:C4"/>
    <mergeCell ref="A6:C6"/>
    <mergeCell ref="A34:C34"/>
  </mergeCells>
  <printOptions/>
  <pageMargins left="0.88" right="0.73" top="0.6" bottom="0.94" header="0.1968503937007874" footer="0.4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_</cp:lastModifiedBy>
  <cp:lastPrinted>2009-10-23T06:52:28Z</cp:lastPrinted>
  <dcterms:created xsi:type="dcterms:W3CDTF">2007-11-05T22:02:34Z</dcterms:created>
  <dcterms:modified xsi:type="dcterms:W3CDTF">2014-03-24T08:08:34Z</dcterms:modified>
  <cp:category/>
  <cp:version/>
  <cp:contentType/>
  <cp:contentStatus/>
</cp:coreProperties>
</file>